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'Лист1'!$A$1:$G$49</definedName>
  </definedNames>
  <calcPr fullCalcOnLoad="1" refMode="R1C1"/>
</workbook>
</file>

<file path=xl/sharedStrings.xml><?xml version="1.0" encoding="utf-8"?>
<sst xmlns="http://schemas.openxmlformats.org/spreadsheetml/2006/main" count="65" uniqueCount="39">
  <si>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</si>
  <si>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</si>
  <si>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</si>
  <si>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</si>
  <si>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</si>
  <si>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</si>
  <si>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</si>
  <si>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</si>
  <si>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1.1.</t>
  </si>
  <si>
    <t>1.2.</t>
  </si>
  <si>
    <t>1.3.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</si>
  <si>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</si>
  <si>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</si>
  <si>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</si>
  <si>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</si>
  <si>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</si>
  <si>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Ремонт отмостки</t>
  </si>
  <si>
    <t>Замена окон</t>
  </si>
  <si>
    <t>Итого</t>
  </si>
  <si>
    <t>Федеральный бюджет</t>
  </si>
  <si>
    <t>Установка детской площадки</t>
  </si>
  <si>
    <t>Ремонт фасада</t>
  </si>
  <si>
    <t>сельского поселения Воротнее</t>
  </si>
  <si>
    <t>с.Воротнее, ул.Почтовая, д. 2</t>
  </si>
  <si>
    <t>с.Воротнее, ул.Почтовая, д. 4</t>
  </si>
  <si>
    <t>с.Воротнее, ул.Почтовая, д. 6</t>
  </si>
  <si>
    <t>Замена входных дверей</t>
  </si>
  <si>
    <t>с.Воротнее, ул.Почтовая, д. 8</t>
  </si>
  <si>
    <t>с.Воротнее, ул.Почтовая, д. 10</t>
  </si>
  <si>
    <t>п.Красные Дубки, ул.Гагарина, д. 7</t>
  </si>
  <si>
    <t>п.Красные Дубки, ул.Гагарина, д. 9</t>
  </si>
  <si>
    <t>1.4.</t>
  </si>
  <si>
    <t>1.5.</t>
  </si>
  <si>
    <t>1.6.</t>
  </si>
  <si>
    <t>1.7.</t>
  </si>
  <si>
    <t>Благоустройство дворовой территории:</t>
  </si>
  <si>
    <t>Приложение №2</t>
  </si>
  <si>
    <t>к постановлению администрации</t>
  </si>
  <si>
    <t>№ ________ от 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</si>
</sst>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7" fontId="41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77" fontId="42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right" wrapText="1"/>
    </xf>
    <xf numFmtId="177" fontId="41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view="pageBreakPreview" zoomScale="75" zoomScaleSheetLayoutView="75" zoomScalePageLayoutView="0" workbookViewId="0" topLeftCell="A1">
      <selection activeCell="E51" sqref="E51"/>
    </sheetView>
  </sheetViews>
  <sheetFormatPr defaultColWidth="9.140625" defaultRowHeight="15"/>
  <cols>
    <col min="1" max="1" width="4.140625" style="1" customWidth="1"/>
    <col min="2" max="2" width="25.421875" style="1" customWidth="1"/>
    <col min="3" max="3" width="36.710937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5" t="s">
        <v>36</v>
      </c>
    </row>
    <row r="3" s="4" customFormat="1" ht="15">
      <c r="G3" s="5" t="s">
        <v>37</v>
      </c>
    </row>
    <row r="4" s="4" customFormat="1" ht="15">
      <c r="G4" s="5" t="s">
        <v>22</v>
      </c>
    </row>
    <row r="5" s="4" customFormat="1" ht="15">
      <c r="G5" s="5" t="s">
        <v>2</v>
      </c>
    </row>
    <row r="6" ht="15">
      <c r="G6" s="5" t="s">
        <v>38</v>
      </c>
    </row>
    <row r="7" ht="15">
      <c r="G7" s="5"/>
    </row>
    <row r="8" ht="15">
      <c r="G8" s="5"/>
    </row>
    <row r="9" spans="2:7" s="9" customFormat="1" ht="18.75">
      <c r="B9" s="21" t="s">
        <v>11</v>
      </c>
      <c r="C9" s="21"/>
      <c r="D9" s="21"/>
      <c r="E9" s="21"/>
      <c r="F9" s="21"/>
      <c r="G9" s="21"/>
    </row>
    <row r="10" spans="2:7" s="9" customFormat="1" ht="15.75">
      <c r="B10" s="10"/>
      <c r="C10" s="10"/>
      <c r="D10" s="10"/>
      <c r="E10" s="10"/>
      <c r="F10" s="10"/>
      <c r="G10" s="10"/>
    </row>
    <row r="11" s="9" customFormat="1" ht="15.75">
      <c r="F11" s="9" t="s">
        <v>6</v>
      </c>
    </row>
    <row r="12" spans="1:7" s="3" customFormat="1" ht="15.75" customHeight="1">
      <c r="A12" s="16" t="s">
        <v>7</v>
      </c>
      <c r="B12" s="22" t="s">
        <v>12</v>
      </c>
      <c r="C12" s="22" t="s">
        <v>13</v>
      </c>
      <c r="D12" s="16" t="s">
        <v>3</v>
      </c>
      <c r="E12" s="16"/>
      <c r="F12" s="16"/>
      <c r="G12" s="16"/>
    </row>
    <row r="13" spans="1:7" s="3" customFormat="1" ht="31.5">
      <c r="A13" s="16"/>
      <c r="B13" s="22"/>
      <c r="C13" s="22"/>
      <c r="D13" s="8" t="s">
        <v>4</v>
      </c>
      <c r="E13" s="8" t="s">
        <v>19</v>
      </c>
      <c r="F13" s="8" t="s">
        <v>1</v>
      </c>
      <c r="G13" s="8" t="s">
        <v>5</v>
      </c>
    </row>
    <row r="14" spans="1:7" s="6" customFormat="1" ht="15.75">
      <c r="A14" s="7">
        <v>1</v>
      </c>
      <c r="B14" s="20" t="s">
        <v>35</v>
      </c>
      <c r="C14" s="20"/>
      <c r="D14" s="2">
        <f>D18+D22+D28+D34+D40+D44+D48</f>
        <v>507.01006</v>
      </c>
      <c r="E14" s="2">
        <f>E18+E22+E28+E34+E40+E44+E48</f>
        <v>0</v>
      </c>
      <c r="F14" s="2">
        <f>F18+F22+F28+F34+F40+F44+F48</f>
        <v>0</v>
      </c>
      <c r="G14" s="2">
        <f>G18+G22+G28+G34+G40+G44+G48</f>
        <v>507.01006</v>
      </c>
    </row>
    <row r="15" spans="1:7" s="6" customFormat="1" ht="15.75">
      <c r="A15" s="17" t="s">
        <v>8</v>
      </c>
      <c r="B15" s="18" t="s">
        <v>23</v>
      </c>
      <c r="C15" s="11" t="s">
        <v>14</v>
      </c>
      <c r="D15" s="13">
        <f aca="true" t="shared" si="0" ref="D15:D48">SUM(E15:G15)</f>
        <v>3.06553</v>
      </c>
      <c r="E15" s="13">
        <v>0</v>
      </c>
      <c r="F15" s="13">
        <v>0</v>
      </c>
      <c r="G15" s="13">
        <v>3.06553</v>
      </c>
    </row>
    <row r="16" spans="1:7" s="6" customFormat="1" ht="15.75">
      <c r="A16" s="17"/>
      <c r="B16" s="18"/>
      <c r="C16" s="11" t="s">
        <v>15</v>
      </c>
      <c r="D16" s="13">
        <f t="shared" si="0"/>
        <v>0.77996</v>
      </c>
      <c r="E16" s="13">
        <v>0</v>
      </c>
      <c r="F16" s="13">
        <v>0</v>
      </c>
      <c r="G16" s="13">
        <v>0.77996</v>
      </c>
    </row>
    <row r="17" spans="1:7" s="6" customFormat="1" ht="15.75">
      <c r="A17" s="17"/>
      <c r="B17" s="18"/>
      <c r="C17" s="11" t="s">
        <v>20</v>
      </c>
      <c r="D17" s="13">
        <f t="shared" si="0"/>
        <v>22.55516</v>
      </c>
      <c r="E17" s="13">
        <v>0</v>
      </c>
      <c r="F17" s="13">
        <v>0</v>
      </c>
      <c r="G17" s="13">
        <v>22.55516</v>
      </c>
    </row>
    <row r="18" spans="1:7" s="6" customFormat="1" ht="15.75">
      <c r="A18" s="17"/>
      <c r="B18" s="18"/>
      <c r="C18" s="14" t="s">
        <v>18</v>
      </c>
      <c r="D18" s="15">
        <f t="shared" si="0"/>
        <v>26.40065</v>
      </c>
      <c r="E18" s="15">
        <f>SUM(E15:E17)</f>
        <v>0</v>
      </c>
      <c r="F18" s="15">
        <f>SUM(F15:F17)</f>
        <v>0</v>
      </c>
      <c r="G18" s="15">
        <f>SUM(G15:G17)</f>
        <v>26.40065</v>
      </c>
    </row>
    <row r="19" spans="1:7" s="6" customFormat="1" ht="15.75">
      <c r="A19" s="17" t="s">
        <v>9</v>
      </c>
      <c r="B19" s="18" t="s">
        <v>24</v>
      </c>
      <c r="C19" s="11" t="s">
        <v>14</v>
      </c>
      <c r="D19" s="13">
        <f t="shared" si="0"/>
        <v>3.06552</v>
      </c>
      <c r="E19" s="13">
        <v>0</v>
      </c>
      <c r="F19" s="13">
        <v>0</v>
      </c>
      <c r="G19" s="13">
        <v>3.06552</v>
      </c>
    </row>
    <row r="20" spans="1:7" s="6" customFormat="1" ht="15.75">
      <c r="A20" s="17"/>
      <c r="B20" s="18"/>
      <c r="C20" s="11" t="s">
        <v>15</v>
      </c>
      <c r="D20" s="13">
        <f t="shared" si="0"/>
        <v>0.77996</v>
      </c>
      <c r="E20" s="13">
        <v>0</v>
      </c>
      <c r="F20" s="13">
        <v>0</v>
      </c>
      <c r="G20" s="13">
        <v>0.77996</v>
      </c>
    </row>
    <row r="21" spans="1:7" s="6" customFormat="1" ht="15.75">
      <c r="A21" s="17"/>
      <c r="B21" s="18"/>
      <c r="C21" s="11" t="s">
        <v>20</v>
      </c>
      <c r="D21" s="13">
        <f t="shared" si="0"/>
        <v>33.50958</v>
      </c>
      <c r="E21" s="13">
        <v>0</v>
      </c>
      <c r="F21" s="13">
        <v>0</v>
      </c>
      <c r="G21" s="13">
        <v>33.50958</v>
      </c>
    </row>
    <row r="22" spans="1:7" s="6" customFormat="1" ht="15.75">
      <c r="A22" s="17"/>
      <c r="B22" s="18"/>
      <c r="C22" s="14" t="s">
        <v>18</v>
      </c>
      <c r="D22" s="15">
        <f t="shared" si="0"/>
        <v>37.35506</v>
      </c>
      <c r="E22" s="15">
        <f>SUM(E19:E21)</f>
        <v>0</v>
      </c>
      <c r="F22" s="15">
        <f>SUM(F19:F21)</f>
        <v>0</v>
      </c>
      <c r="G22" s="15">
        <f>SUM(G19:G21)</f>
        <v>37.35506</v>
      </c>
    </row>
    <row r="23" spans="1:7" s="6" customFormat="1" ht="15.75">
      <c r="A23" s="17" t="s">
        <v>10</v>
      </c>
      <c r="B23" s="18" t="s">
        <v>25</v>
      </c>
      <c r="C23" s="11" t="s">
        <v>14</v>
      </c>
      <c r="D23" s="13">
        <f t="shared" si="0"/>
        <v>3.06552</v>
      </c>
      <c r="E23" s="13">
        <v>0</v>
      </c>
      <c r="F23" s="13">
        <v>0</v>
      </c>
      <c r="G23" s="13">
        <v>3.06552</v>
      </c>
    </row>
    <row r="24" spans="1:7" s="6" customFormat="1" ht="15.75">
      <c r="A24" s="17"/>
      <c r="B24" s="18"/>
      <c r="C24" s="11" t="s">
        <v>15</v>
      </c>
      <c r="D24" s="13">
        <f t="shared" si="0"/>
        <v>0.77996</v>
      </c>
      <c r="E24" s="13">
        <v>0</v>
      </c>
      <c r="F24" s="13">
        <v>0</v>
      </c>
      <c r="G24" s="13">
        <v>0.77996</v>
      </c>
    </row>
    <row r="25" spans="1:7" s="6" customFormat="1" ht="15.75">
      <c r="A25" s="17"/>
      <c r="B25" s="18"/>
      <c r="C25" s="11" t="s">
        <v>17</v>
      </c>
      <c r="D25" s="13">
        <f t="shared" si="0"/>
        <v>2.60718</v>
      </c>
      <c r="E25" s="13">
        <v>0</v>
      </c>
      <c r="F25" s="13">
        <v>0</v>
      </c>
      <c r="G25" s="13">
        <v>2.60718</v>
      </c>
    </row>
    <row r="26" spans="1:7" s="6" customFormat="1" ht="15.75">
      <c r="A26" s="17"/>
      <c r="B26" s="18"/>
      <c r="C26" s="11" t="s">
        <v>26</v>
      </c>
      <c r="D26" s="13">
        <f t="shared" si="0"/>
        <v>10.01939</v>
      </c>
      <c r="E26" s="13">
        <v>0</v>
      </c>
      <c r="F26" s="13">
        <v>0</v>
      </c>
      <c r="G26" s="13">
        <v>10.01939</v>
      </c>
    </row>
    <row r="27" spans="1:7" s="6" customFormat="1" ht="15.75">
      <c r="A27" s="17"/>
      <c r="B27" s="18"/>
      <c r="C27" s="11" t="s">
        <v>16</v>
      </c>
      <c r="D27" s="13">
        <f t="shared" si="0"/>
        <v>18.6685</v>
      </c>
      <c r="E27" s="13">
        <v>0</v>
      </c>
      <c r="F27" s="13">
        <v>0</v>
      </c>
      <c r="G27" s="13">
        <v>18.6685</v>
      </c>
    </row>
    <row r="28" spans="1:7" s="6" customFormat="1" ht="15.75">
      <c r="A28" s="17"/>
      <c r="B28" s="18"/>
      <c r="C28" s="12" t="s">
        <v>18</v>
      </c>
      <c r="D28" s="15">
        <f t="shared" si="0"/>
        <v>35.140550000000005</v>
      </c>
      <c r="E28" s="15">
        <f>SUM(E23:E27)</f>
        <v>0</v>
      </c>
      <c r="F28" s="15">
        <f>SUM(F23:F27)</f>
        <v>0</v>
      </c>
      <c r="G28" s="15">
        <f>SUM(G23:G27)</f>
        <v>35.140550000000005</v>
      </c>
    </row>
    <row r="29" spans="1:7" s="6" customFormat="1" ht="15.75">
      <c r="A29" s="17" t="s">
        <v>31</v>
      </c>
      <c r="B29" s="18" t="s">
        <v>27</v>
      </c>
      <c r="C29" s="11" t="s">
        <v>14</v>
      </c>
      <c r="D29" s="13">
        <f t="shared" si="0"/>
        <v>4.60206</v>
      </c>
      <c r="E29" s="13">
        <v>0</v>
      </c>
      <c r="F29" s="13">
        <v>0</v>
      </c>
      <c r="G29" s="13">
        <v>4.60206</v>
      </c>
    </row>
    <row r="30" spans="1:7" s="6" customFormat="1" ht="15.75">
      <c r="A30" s="17"/>
      <c r="B30" s="18"/>
      <c r="C30" s="11" t="s">
        <v>15</v>
      </c>
      <c r="D30" s="13">
        <f t="shared" si="0"/>
        <v>1.16993</v>
      </c>
      <c r="E30" s="13">
        <v>0</v>
      </c>
      <c r="F30" s="13">
        <v>0</v>
      </c>
      <c r="G30" s="13">
        <v>1.16993</v>
      </c>
    </row>
    <row r="31" spans="1:7" s="6" customFormat="1" ht="15.75">
      <c r="A31" s="17"/>
      <c r="B31" s="18"/>
      <c r="C31" s="11" t="s">
        <v>17</v>
      </c>
      <c r="D31" s="13">
        <f t="shared" si="0"/>
        <v>3.51719</v>
      </c>
      <c r="E31" s="13">
        <v>0</v>
      </c>
      <c r="F31" s="13">
        <v>0</v>
      </c>
      <c r="G31" s="13">
        <v>3.51719</v>
      </c>
    </row>
    <row r="32" spans="1:7" s="6" customFormat="1" ht="15.75">
      <c r="A32" s="17"/>
      <c r="B32" s="18"/>
      <c r="C32" s="11" t="s">
        <v>26</v>
      </c>
      <c r="D32" s="13">
        <f t="shared" si="0"/>
        <v>13.00346</v>
      </c>
      <c r="E32" s="13">
        <v>0</v>
      </c>
      <c r="F32" s="13">
        <v>0</v>
      </c>
      <c r="G32" s="13">
        <v>13.00346</v>
      </c>
    </row>
    <row r="33" spans="1:7" s="6" customFormat="1" ht="15.75">
      <c r="A33" s="17"/>
      <c r="B33" s="18"/>
      <c r="C33" s="11" t="s">
        <v>21</v>
      </c>
      <c r="D33" s="13">
        <f t="shared" si="0"/>
        <v>271.67583</v>
      </c>
      <c r="E33" s="13">
        <v>0</v>
      </c>
      <c r="F33" s="13">
        <v>0</v>
      </c>
      <c r="G33" s="13">
        <v>271.67583</v>
      </c>
    </row>
    <row r="34" spans="1:7" s="6" customFormat="1" ht="15.75">
      <c r="A34" s="17"/>
      <c r="B34" s="18"/>
      <c r="C34" s="12" t="s">
        <v>18</v>
      </c>
      <c r="D34" s="15">
        <f t="shared" si="0"/>
        <v>293.96847</v>
      </c>
      <c r="E34" s="15">
        <f>SUM(E29:E33)</f>
        <v>0</v>
      </c>
      <c r="F34" s="15">
        <f>SUM(F29:F33)</f>
        <v>0</v>
      </c>
      <c r="G34" s="15">
        <f>SUM(G29:G33)</f>
        <v>293.96847</v>
      </c>
    </row>
    <row r="35" spans="1:7" s="6" customFormat="1" ht="15.75">
      <c r="A35" s="17" t="s">
        <v>32</v>
      </c>
      <c r="B35" s="18" t="s">
        <v>28</v>
      </c>
      <c r="C35" s="11" t="s">
        <v>14</v>
      </c>
      <c r="D35" s="13">
        <f t="shared" si="0"/>
        <v>4.60206</v>
      </c>
      <c r="E35" s="13">
        <v>0</v>
      </c>
      <c r="F35" s="13">
        <v>0</v>
      </c>
      <c r="G35" s="13">
        <v>4.60206</v>
      </c>
    </row>
    <row r="36" spans="1:7" s="6" customFormat="1" ht="15.75">
      <c r="A36" s="17"/>
      <c r="B36" s="18"/>
      <c r="C36" s="11" t="s">
        <v>15</v>
      </c>
      <c r="D36" s="13">
        <f t="shared" si="0"/>
        <v>1.16994</v>
      </c>
      <c r="E36" s="13">
        <v>0</v>
      </c>
      <c r="F36" s="13">
        <v>0</v>
      </c>
      <c r="G36" s="13">
        <v>1.16994</v>
      </c>
    </row>
    <row r="37" spans="1:7" s="6" customFormat="1" ht="15.75">
      <c r="A37" s="17"/>
      <c r="B37" s="18"/>
      <c r="C37" s="11" t="s">
        <v>17</v>
      </c>
      <c r="D37" s="13">
        <f t="shared" si="0"/>
        <v>3.60037</v>
      </c>
      <c r="E37" s="13">
        <v>0</v>
      </c>
      <c r="F37" s="13">
        <v>0</v>
      </c>
      <c r="G37" s="13">
        <v>3.60037</v>
      </c>
    </row>
    <row r="38" spans="1:7" s="6" customFormat="1" ht="15.75">
      <c r="A38" s="17"/>
      <c r="B38" s="18"/>
      <c r="C38" s="11" t="s">
        <v>26</v>
      </c>
      <c r="D38" s="13">
        <f t="shared" si="0"/>
        <v>14.15119</v>
      </c>
      <c r="E38" s="13">
        <v>0</v>
      </c>
      <c r="F38" s="13">
        <v>0</v>
      </c>
      <c r="G38" s="13">
        <v>14.15119</v>
      </c>
    </row>
    <row r="39" spans="1:7" s="6" customFormat="1" ht="15.75">
      <c r="A39" s="17"/>
      <c r="B39" s="18"/>
      <c r="C39" s="11" t="s">
        <v>16</v>
      </c>
      <c r="D39" s="13">
        <f t="shared" si="0"/>
        <v>28.11756</v>
      </c>
      <c r="E39" s="13">
        <v>0</v>
      </c>
      <c r="F39" s="13">
        <v>0</v>
      </c>
      <c r="G39" s="13">
        <v>28.11756</v>
      </c>
    </row>
    <row r="40" spans="1:7" s="6" customFormat="1" ht="15.75">
      <c r="A40" s="17"/>
      <c r="B40" s="18"/>
      <c r="C40" s="12" t="s">
        <v>18</v>
      </c>
      <c r="D40" s="15">
        <f t="shared" si="0"/>
        <v>51.64112</v>
      </c>
      <c r="E40" s="15">
        <f>SUM(E35:E39)</f>
        <v>0</v>
      </c>
      <c r="F40" s="15">
        <f>SUM(F35:F39)</f>
        <v>0</v>
      </c>
      <c r="G40" s="15">
        <f>SUM(G35:G39)</f>
        <v>51.64112</v>
      </c>
    </row>
    <row r="41" spans="1:7" s="6" customFormat="1" ht="15.75">
      <c r="A41" s="17" t="s">
        <v>33</v>
      </c>
      <c r="B41" s="18" t="s">
        <v>29</v>
      </c>
      <c r="C41" s="11" t="s">
        <v>14</v>
      </c>
      <c r="D41" s="13">
        <f t="shared" si="0"/>
        <v>3.06552</v>
      </c>
      <c r="E41" s="13">
        <v>0</v>
      </c>
      <c r="F41" s="13">
        <v>0</v>
      </c>
      <c r="G41" s="13">
        <v>3.06552</v>
      </c>
    </row>
    <row r="42" spans="1:7" s="6" customFormat="1" ht="15.75">
      <c r="A42" s="17"/>
      <c r="B42" s="18"/>
      <c r="C42" s="11" t="s">
        <v>15</v>
      </c>
      <c r="D42" s="13">
        <f t="shared" si="0"/>
        <v>0.77996</v>
      </c>
      <c r="E42" s="13">
        <v>0</v>
      </c>
      <c r="F42" s="13">
        <v>0</v>
      </c>
      <c r="G42" s="13">
        <v>0.77996</v>
      </c>
    </row>
    <row r="43" spans="1:7" s="6" customFormat="1" ht="15.75">
      <c r="A43" s="17"/>
      <c r="B43" s="18"/>
      <c r="C43" s="11" t="s">
        <v>20</v>
      </c>
      <c r="D43" s="13">
        <f t="shared" si="0"/>
        <v>30.14653</v>
      </c>
      <c r="E43" s="13">
        <v>0</v>
      </c>
      <c r="F43" s="13">
        <v>0</v>
      </c>
      <c r="G43" s="13">
        <v>30.14653</v>
      </c>
    </row>
    <row r="44" spans="1:7" s="6" customFormat="1" ht="15.75">
      <c r="A44" s="17"/>
      <c r="B44" s="18"/>
      <c r="C44" s="12" t="s">
        <v>18</v>
      </c>
      <c r="D44" s="15">
        <f t="shared" si="0"/>
        <v>33.99201</v>
      </c>
      <c r="E44" s="15">
        <f>SUM(E41:E43)</f>
        <v>0</v>
      </c>
      <c r="F44" s="15">
        <f>SUM(F41:F43)</f>
        <v>0</v>
      </c>
      <c r="G44" s="15">
        <f>SUM(G41:G43)</f>
        <v>33.99201</v>
      </c>
    </row>
    <row r="45" spans="1:7" s="6" customFormat="1" ht="15.75">
      <c r="A45" s="17" t="s">
        <v>34</v>
      </c>
      <c r="B45" s="18" t="s">
        <v>30</v>
      </c>
      <c r="C45" s="11" t="s">
        <v>14</v>
      </c>
      <c r="D45" s="13">
        <f t="shared" si="0"/>
        <v>3.06552</v>
      </c>
      <c r="E45" s="13">
        <v>0</v>
      </c>
      <c r="F45" s="13">
        <v>0</v>
      </c>
      <c r="G45" s="13">
        <v>3.06552</v>
      </c>
    </row>
    <row r="46" spans="1:7" s="6" customFormat="1" ht="15.75">
      <c r="A46" s="17"/>
      <c r="B46" s="18"/>
      <c r="C46" s="11" t="s">
        <v>15</v>
      </c>
      <c r="D46" s="13">
        <f t="shared" si="0"/>
        <v>0.77996</v>
      </c>
      <c r="E46" s="13">
        <v>0</v>
      </c>
      <c r="F46" s="13">
        <v>0</v>
      </c>
      <c r="G46" s="13">
        <v>0.77996</v>
      </c>
    </row>
    <row r="47" spans="1:7" s="6" customFormat="1" ht="15.75">
      <c r="A47" s="17"/>
      <c r="B47" s="18"/>
      <c r="C47" s="11" t="s">
        <v>20</v>
      </c>
      <c r="D47" s="13">
        <f t="shared" si="0"/>
        <v>24.66672</v>
      </c>
      <c r="E47" s="13">
        <v>0</v>
      </c>
      <c r="F47" s="13">
        <v>0</v>
      </c>
      <c r="G47" s="13">
        <v>24.66672</v>
      </c>
    </row>
    <row r="48" spans="1:7" s="6" customFormat="1" ht="15.75">
      <c r="A48" s="17"/>
      <c r="B48" s="18"/>
      <c r="C48" s="12" t="s">
        <v>18</v>
      </c>
      <c r="D48" s="15">
        <f t="shared" si="0"/>
        <v>28.5122</v>
      </c>
      <c r="E48" s="15">
        <f>SUM(E45:E47)</f>
        <v>0</v>
      </c>
      <c r="F48" s="15">
        <f>SUM(F45:F47)</f>
        <v>0</v>
      </c>
      <c r="G48" s="15">
        <f>SUM(G45:G47)</f>
        <v>28.5122</v>
      </c>
    </row>
    <row r="49" spans="1:7" s="3" customFormat="1" ht="15.75">
      <c r="A49" s="19" t="s">
        <v>0</v>
      </c>
      <c r="B49" s="19"/>
      <c r="C49" s="19"/>
      <c r="D49" s="2">
        <f>D14</f>
        <v>507.01006</v>
      </c>
      <c r="E49" s="2">
        <f>E14</f>
        <v>0</v>
      </c>
      <c r="F49" s="2">
        <f>F14</f>
        <v>0</v>
      </c>
      <c r="G49" s="2">
        <f>G14</f>
        <v>507.01006</v>
      </c>
    </row>
  </sheetData>
  <sheetProtection/>
  <mergeCells count="21">
    <mergeCell ref="B9:G9"/>
    <mergeCell ref="B12:B13"/>
    <mergeCell ref="D12:G12"/>
    <mergeCell ref="C12:C13"/>
    <mergeCell ref="B15:B18"/>
    <mergeCell ref="A49:C49"/>
    <mergeCell ref="B14:C14"/>
    <mergeCell ref="B29:B34"/>
    <mergeCell ref="B35:B40"/>
    <mergeCell ref="B41:B44"/>
    <mergeCell ref="A35:A40"/>
    <mergeCell ref="A41:A44"/>
    <mergeCell ref="A45:A48"/>
    <mergeCell ref="B19:B22"/>
    <mergeCell ref="B23:B28"/>
    <mergeCell ref="A12:A13"/>
    <mergeCell ref="A15:A18"/>
    <mergeCell ref="A19:A22"/>
    <mergeCell ref="A23:A28"/>
    <mergeCell ref="A29:A34"/>
    <mergeCell ref="B45:B4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2017-11-16T07:51:17Z</cp:lastPrinted>
  <dcterms:created xsi:type="dcterms:W3CDTF">2017-03-28T07:50:10Z</dcterms:created>
  <dcterms:modified xsi:type="dcterms:W3CDTF">2018-01-15T13:46:59Z</dcterms:modified>
  <cp:category/>
  <cp:version/>
  <cp:contentType/>
  <cp:contentStatus/>
</cp:coreProperties>
</file>